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1E39526-F65D-4EF6-8D68-98924DA59E53}"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<sst xmlns="http://schemas.openxmlformats.org/spreadsheetml/2006/main" count="17409" uniqueCount="3096">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</sst>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1170854</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1313</v>
      </c>
      <c r="B10" s="172"/>
      <c r="C10" s="172"/>
      <c r="D10" s="169" t="str">
        <f>VLOOKUP(A10,'Listado Total'!B6:R586,7,0)</f>
        <v>Técnico/a 1</v>
      </c>
      <c r="E10" s="169"/>
      <c r="F10" s="169"/>
      <c r="G10" s="169" t="str">
        <f>VLOOKUP(A10,'Listado Total'!B6:R586,2,0)</f>
        <v>Analista Programador  Java Iniciativas Registros Judiciales del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79.8" customHeight="1" thickTop="1" thickBot="1">
      <c r="A17" s="146" t="str">
        <f>VLOOKUP(A10,'Listado Total'!B6:R586,17,0)</f>
        <v>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9.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tnCxoteIm2hhmcYPbWsV8UvY6fB4EAOZT1tvEG0UyaGw4m5cVkyyPaJXBB69joeJ5JzZOlXNEcenjwily8knjg==" saltValue="BDiwMBisFTLcxa/t68EjN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2022-07-27T08:00:14Z</dcterms:modified>
</cp:coreProperties>
</file>